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8080" windowHeight="1106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D20"/>
  <c r="D19"/>
  <c r="D18"/>
  <c r="D17"/>
  <c r="D16"/>
  <c r="D15"/>
  <c r="D14"/>
  <c r="D13"/>
  <c r="D11"/>
  <c r="E11"/>
</calcChain>
</file>

<file path=xl/sharedStrings.xml><?xml version="1.0" encoding="utf-8"?>
<sst xmlns="http://schemas.openxmlformats.org/spreadsheetml/2006/main" count="4" uniqueCount="4">
  <si>
    <t>Log10(E.h.o)</t>
  </si>
  <si>
    <t>Ant, n=24</t>
  </si>
  <si>
    <t>KGA 4M-2031</t>
    <phoneticPr fontId="1" type="noConversion"/>
  </si>
  <si>
    <t>Tihodaïne 630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</si>
</sst>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5" fontId="3" fillId="0" borderId="0" xfId="0" applyNumberFormat="1" applyFont="1"/>
    <xf numFmtId="165" fontId="2" fillId="0" borderId="0" xfId="0" applyNumberFormat="1" applyFont="1" applyBorder="1"/>
    <xf numFmtId="164" fontId="0" fillId="0" borderId="0" xfId="0" applyNumberForma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 Ph1 from Konso 4M</a:t>
            </a:r>
          </a:p>
        </c:rich>
      </c:tx>
      <c:layout>
        <c:manualLayout>
          <c:xMode val="edge"/>
          <c:yMode val="edge"/>
          <c:x val="0.342041439054523"/>
          <c:y val="0.0212121212121212"/>
        </c:manualLayout>
      </c:layout>
    </c:title>
    <c:plotArea>
      <c:layout>
        <c:manualLayout>
          <c:layoutTarget val="inner"/>
          <c:xMode val="edge"/>
          <c:yMode val="edge"/>
          <c:x val="0.154634654600122"/>
          <c:y val="0.139012168933429"/>
          <c:w val="0.585957459476356"/>
          <c:h val="0.712961822953949"/>
        </c:manualLayout>
      </c:layout>
      <c:lineChart>
        <c:grouping val="standard"/>
        <c:ser>
          <c:idx val="1"/>
          <c:order val="0"/>
          <c:tx>
            <c:strRef>
              <c:f>Feuil1!$D$11</c:f>
              <c:strCache>
                <c:ptCount val="1"/>
                <c:pt idx="0">
                  <c:v>KGA 4M-2031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Feuil1!$C$12:$C$20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Feuil1!$D$12:$D$20</c:f>
              <c:numCache>
                <c:formatCode>0.000</c:formatCode>
                <c:ptCount val="9"/>
                <c:pt idx="1">
                  <c:v>0.0119017911522563</c:v>
                </c:pt>
                <c:pt idx="2">
                  <c:v>0.110654382787964</c:v>
                </c:pt>
                <c:pt idx="3">
                  <c:v>0.142315433375854</c:v>
                </c:pt>
                <c:pt idx="4">
                  <c:v>0.0550475663309056</c:v>
                </c:pt>
                <c:pt idx="5">
                  <c:v>0.0727303462987665</c:v>
                </c:pt>
                <c:pt idx="6">
                  <c:v>0.0531199615655036</c:v>
                </c:pt>
                <c:pt idx="7">
                  <c:v>0.0155880984245995</c:v>
                </c:pt>
                <c:pt idx="8">
                  <c:v>0.147582880027076</c:v>
                </c:pt>
              </c:numCache>
            </c:numRef>
          </c:val>
        </c:ser>
        <c:ser>
          <c:idx val="0"/>
          <c:order val="1"/>
          <c:tx>
            <c:strRef>
              <c:f>Feuil1!$E$11</c:f>
              <c:strCache>
                <c:ptCount val="1"/>
                <c:pt idx="0">
                  <c:v>Tihodaïne 630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Feuil1!$C$12:$C$20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Feuil1!$E$12:$E$20</c:f>
              <c:numCache>
                <c:formatCode>0.000</c:formatCode>
                <c:ptCount val="9"/>
                <c:pt idx="0">
                  <c:v>-0.0341677928145623</c:v>
                </c:pt>
                <c:pt idx="1">
                  <c:v>-0.0306016221866119</c:v>
                </c:pt>
                <c:pt idx="2">
                  <c:v>0.0662561874900138</c:v>
                </c:pt>
                <c:pt idx="3">
                  <c:v>0.0869371020008536</c:v>
                </c:pt>
                <c:pt idx="4">
                  <c:v>0.00513411599907276</c:v>
                </c:pt>
                <c:pt idx="5">
                  <c:v>0.0520457474389155</c:v>
                </c:pt>
                <c:pt idx="6">
                  <c:v>0.00627808971260846</c:v>
                </c:pt>
                <c:pt idx="7">
                  <c:v>-0.0578217074451499</c:v>
                </c:pt>
                <c:pt idx="8">
                  <c:v>0.0796826443891398</c:v>
                </c:pt>
              </c:numCache>
            </c:numRef>
          </c:val>
        </c:ser>
        <c:marker val="1"/>
        <c:axId val="357789224"/>
        <c:axId val="292558104"/>
      </c:lineChart>
      <c:catAx>
        <c:axId val="35778922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2558104"/>
        <c:crosses val="autoZero"/>
        <c:auto val="1"/>
        <c:lblAlgn val="ctr"/>
        <c:lblOffset val="100"/>
        <c:tickLblSkip val="1"/>
        <c:tickMarkSkip val="1"/>
      </c:catAx>
      <c:valAx>
        <c:axId val="292558104"/>
        <c:scaling>
          <c:orientation val="minMax"/>
          <c:max val="0.2"/>
          <c:min val="-0.1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Times New Roman"/>
                    <a:cs typeface="Geneva"/>
                  </a:defRPr>
                </a:pPr>
                <a:r>
                  <a:rPr lang="fr-FR" sz="1200">
                    <a:latin typeface="Geneva"/>
                    <a:cs typeface="Geneva"/>
                  </a:rPr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186303082625069"/>
              <c:y val="0.1769544261512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7789224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0</xdr:row>
      <xdr:rowOff>101600</xdr:rowOff>
    </xdr:from>
    <xdr:to>
      <xdr:col>15</xdr:col>
      <xdr:colOff>177800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20"/>
  <sheetViews>
    <sheetView tabSelected="1" workbookViewId="0">
      <selection sqref="A1:XFD1"/>
    </sheetView>
  </sheetViews>
  <sheetFormatPr baseColWidth="10" defaultColWidth="11.1640625" defaultRowHeight="13" customHeight="1"/>
  <cols>
    <col min="1" max="1" width="5.6640625" customWidth="1"/>
    <col min="2" max="2" width="7.1640625" style="1" customWidth="1"/>
    <col min="3" max="3" width="8.1640625" customWidth="1"/>
    <col min="4" max="9" width="10.6640625" customWidth="1"/>
    <col min="10" max="10" width="9.33203125" customWidth="1"/>
    <col min="11" max="11" width="9" customWidth="1"/>
    <col min="12" max="12" width="6.1640625" customWidth="1"/>
    <col min="13" max="13" width="10.1640625" customWidth="1"/>
    <col min="14" max="14" width="9.1640625" customWidth="1"/>
    <col min="15" max="15" width="5.6640625" customWidth="1"/>
    <col min="16" max="16" width="11.83203125" customWidth="1"/>
  </cols>
  <sheetData>
    <row r="1" spans="2:6" ht="13" customHeight="1">
      <c r="B1" s="4" t="s">
        <v>1</v>
      </c>
      <c r="D1" t="s">
        <v>2</v>
      </c>
      <c r="E1" s="8" t="s">
        <v>3</v>
      </c>
      <c r="F1" s="8"/>
    </row>
    <row r="2" spans="2:6" ht="13" customHeight="1">
      <c r="B2" s="5">
        <v>48.68333333333333</v>
      </c>
      <c r="C2">
        <v>7</v>
      </c>
      <c r="D2" s="6"/>
      <c r="E2">
        <v>45</v>
      </c>
    </row>
    <row r="3" spans="2:6" ht="13" customHeight="1">
      <c r="B3" s="5">
        <v>76.183333333333294</v>
      </c>
      <c r="C3">
        <v>1</v>
      </c>
      <c r="D3">
        <v>78.3</v>
      </c>
      <c r="E3">
        <v>71</v>
      </c>
    </row>
    <row r="4" spans="2:6" ht="13" customHeight="1">
      <c r="B4" s="5">
        <v>24.725000000000001</v>
      </c>
      <c r="C4">
        <v>3</v>
      </c>
      <c r="D4" s="6">
        <v>31.9</v>
      </c>
      <c r="E4">
        <v>28.8</v>
      </c>
    </row>
    <row r="5" spans="2:6" ht="13" customHeight="1">
      <c r="B5" s="5">
        <v>40.92916666666666</v>
      </c>
      <c r="C5">
        <v>4</v>
      </c>
      <c r="D5" s="6">
        <v>56.8</v>
      </c>
      <c r="E5">
        <v>50</v>
      </c>
    </row>
    <row r="6" spans="2:6" ht="13" customHeight="1">
      <c r="B6" s="5">
        <v>30.833333333333321</v>
      </c>
      <c r="C6">
        <v>5</v>
      </c>
      <c r="D6" s="6">
        <v>35</v>
      </c>
      <c r="E6">
        <v>31.2</v>
      </c>
    </row>
    <row r="7" spans="2:6" ht="13" customHeight="1">
      <c r="B7" s="5">
        <v>36.369565217391298</v>
      </c>
      <c r="C7">
        <v>6</v>
      </c>
      <c r="D7" s="6">
        <v>43</v>
      </c>
      <c r="E7">
        <v>41</v>
      </c>
    </row>
    <row r="8" spans="2:6" ht="13" customHeight="1">
      <c r="B8" s="5">
        <v>35.483333333333341</v>
      </c>
      <c r="C8">
        <v>14</v>
      </c>
      <c r="D8" s="6">
        <v>40.1</v>
      </c>
      <c r="E8">
        <v>36</v>
      </c>
    </row>
    <row r="9" spans="2:6" ht="13" customHeight="1">
      <c r="B9" s="5">
        <v>57.691666666666656</v>
      </c>
      <c r="C9">
        <v>10</v>
      </c>
      <c r="D9">
        <v>59.8</v>
      </c>
      <c r="E9">
        <v>50.5</v>
      </c>
    </row>
    <row r="10" spans="2:6" ht="13" customHeight="1">
      <c r="B10" s="5">
        <v>10.820833333333331</v>
      </c>
      <c r="C10">
        <v>12</v>
      </c>
      <c r="D10">
        <v>15.2</v>
      </c>
      <c r="E10">
        <v>13</v>
      </c>
    </row>
    <row r="11" spans="2:6" ht="13" customHeight="1">
      <c r="B11" s="3" t="s">
        <v>0</v>
      </c>
      <c r="D11" t="str">
        <f t="shared" ref="D11" si="0">D1</f>
        <v>KGA 4M-2031</v>
      </c>
      <c r="E11" t="str">
        <f>E1</f>
        <v>Tihodaïne 630</v>
      </c>
    </row>
    <row r="12" spans="2:6" ht="13" customHeight="1">
      <c r="B12" s="2">
        <v>1.687380306589906</v>
      </c>
      <c r="C12">
        <v>7</v>
      </c>
      <c r="E12" s="7">
        <f t="shared" ref="D12:E13" si="1">LOG10(E2)-$B12</f>
        <v>-3.4167792814562281E-2</v>
      </c>
      <c r="F12" s="7"/>
    </row>
    <row r="13" spans="2:6" ht="13" customHeight="1">
      <c r="B13" s="2">
        <v>1.8818599709056871</v>
      </c>
      <c r="C13">
        <v>1</v>
      </c>
      <c r="D13" s="7">
        <f t="shared" si="1"/>
        <v>1.1901791152256314E-2</v>
      </c>
      <c r="E13" s="7">
        <f t="shared" si="1"/>
        <v>-3.0601622186611888E-2</v>
      </c>
      <c r="F13" s="7"/>
    </row>
    <row r="14" spans="2:6" ht="13" customHeight="1">
      <c r="B14" s="2">
        <v>1.393136300269217</v>
      </c>
      <c r="C14">
        <v>3</v>
      </c>
      <c r="D14" s="7">
        <f t="shared" ref="D14:E14" si="2">LOG10(D4)-$B14</f>
        <v>0.11065438278796402</v>
      </c>
      <c r="E14" s="7">
        <f t="shared" si="2"/>
        <v>6.6256187490013829E-2</v>
      </c>
      <c r="F14" s="7"/>
    </row>
    <row r="15" spans="2:6" ht="13" customHeight="1">
      <c r="B15" s="2">
        <v>1.6120329023351652</v>
      </c>
      <c r="C15">
        <v>4</v>
      </c>
      <c r="D15" s="7">
        <f t="shared" ref="D15:E15" si="3">LOG10(D5)-$B15</f>
        <v>0.14231543337585362</v>
      </c>
      <c r="E15" s="7">
        <f t="shared" si="3"/>
        <v>8.6937102000853583E-2</v>
      </c>
      <c r="F15" s="7"/>
    </row>
    <row r="16" spans="2:6" ht="13" customHeight="1">
      <c r="B16" s="2">
        <v>1.4890204780193701</v>
      </c>
      <c r="C16">
        <v>5</v>
      </c>
      <c r="D16" s="7">
        <f t="shared" ref="D16:E16" si="4">LOG10(D6)-$B16</f>
        <v>5.5047566330905573E-2</v>
      </c>
      <c r="E16" s="7">
        <f t="shared" si="4"/>
        <v>5.1341159990727636E-3</v>
      </c>
      <c r="F16" s="7"/>
    </row>
    <row r="17" spans="2:6" ht="13" customHeight="1">
      <c r="B17" s="2">
        <v>1.5607381092808199</v>
      </c>
      <c r="C17">
        <v>6</v>
      </c>
      <c r="D17" s="7">
        <f t="shared" ref="D17:E17" si="5">LOG10(D7)-$B17</f>
        <v>7.2730346298766513E-2</v>
      </c>
      <c r="E17" s="7">
        <f t="shared" si="5"/>
        <v>5.2045747438915546E-2</v>
      </c>
      <c r="F17" s="7"/>
    </row>
    <row r="18" spans="2:6" ht="13" customHeight="1">
      <c r="B18" s="2">
        <v>1.5500244110546788</v>
      </c>
      <c r="C18">
        <v>14</v>
      </c>
      <c r="D18" s="7">
        <f t="shared" ref="D18:E18" si="6">LOG10(D8)-$B18</f>
        <v>5.3119961565503582E-2</v>
      </c>
      <c r="E18" s="7">
        <f t="shared" si="6"/>
        <v>6.2780897126084589E-3</v>
      </c>
      <c r="F18" s="7"/>
    </row>
    <row r="19" spans="2:6" ht="13" customHeight="1">
      <c r="B19" s="2">
        <v>1.7611130855638113</v>
      </c>
      <c r="C19">
        <v>10</v>
      </c>
      <c r="D19" s="7">
        <f t="shared" ref="D19:E19" si="7">LOG10(D9)-$B19</f>
        <v>1.5588098424599517E-2</v>
      </c>
      <c r="E19" s="7">
        <f t="shared" si="7"/>
        <v>-5.7821707445149917E-2</v>
      </c>
      <c r="F19" s="7"/>
    </row>
    <row r="20" spans="2:6" ht="13" customHeight="1">
      <c r="B20" s="2">
        <v>1.0342607079176969</v>
      </c>
      <c r="C20">
        <v>12</v>
      </c>
      <c r="D20" s="7">
        <f t="shared" ref="D20:E20" si="8">LOG10(D10)-$B20</f>
        <v>0.14758288002707576</v>
      </c>
      <c r="E20" s="7">
        <f t="shared" si="8"/>
        <v>7.9682644389139856E-2</v>
      </c>
      <c r="F20" s="7"/>
    </row>
  </sheetData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2017-10-03T06:23:22Z</dcterms:modified>
</cp:coreProperties>
</file>